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5960" windowHeight="11760" activeTab="1"/>
  </bookViews>
  <sheets>
    <sheet name="ENTER Team Info" sheetId="1" r:id="rId1"/>
    <sheet name="ENTER Athlete Info" sheetId="2" r:id="rId2"/>
    <sheet name="office use only" sheetId="3" r:id="rId3"/>
  </sheets>
  <definedNames>
    <definedName name="mini">'office use only'!$E$3:$E$13</definedName>
    <definedName name="_xlnm.Print_Area" localSheetId="1">'ENTER Athlete Info'!$A$1:$P$49</definedName>
    <definedName name="shirts">'office use only'!$J$2:$J$11</definedName>
    <definedName name="shorts">'office use only'!$K$2:$K$11</definedName>
    <definedName name="synchro">'office use only'!$G$3:$G$13</definedName>
    <definedName name="trampoline">'office use only'!$C$3:$C$13</definedName>
    <definedName name="tumbling">'office use only'!$A$3:$A$13</definedName>
  </definedNames>
  <calcPr fullCalcOnLoad="1"/>
</workbook>
</file>

<file path=xl/sharedStrings.xml><?xml version="1.0" encoding="utf-8"?>
<sst xmlns="http://schemas.openxmlformats.org/spreadsheetml/2006/main" count="76" uniqueCount="58">
  <si>
    <t>Team Name</t>
  </si>
  <si>
    <t>Team USAG #</t>
  </si>
  <si>
    <t>Street Address</t>
  </si>
  <si>
    <t>City</t>
  </si>
  <si>
    <t>State</t>
  </si>
  <si>
    <t>Zip</t>
  </si>
  <si>
    <t>Phone #</t>
  </si>
  <si>
    <t>Fax #</t>
  </si>
  <si>
    <t>Email Address</t>
  </si>
  <si>
    <t>Head Coach</t>
  </si>
  <si>
    <t>USAG #</t>
  </si>
  <si>
    <t>Mobile #</t>
  </si>
  <si>
    <t>Team Coach</t>
  </si>
  <si>
    <t>First Name</t>
  </si>
  <si>
    <t>Last Name</t>
  </si>
  <si>
    <t>Gender</t>
  </si>
  <si>
    <t>SY Partner</t>
  </si>
  <si>
    <t>Total Athletes</t>
  </si>
  <si>
    <t>Total Events</t>
  </si>
  <si>
    <t>Total Entry Fees</t>
  </si>
  <si>
    <t>Tumbling</t>
  </si>
  <si>
    <t>Trampoline</t>
  </si>
  <si>
    <t>Elite</t>
  </si>
  <si>
    <t>Double Mini</t>
  </si>
  <si>
    <t>Synchro</t>
  </si>
  <si>
    <t>$$ TR</t>
  </si>
  <si>
    <t>$$ TU</t>
  </si>
  <si>
    <t>$$ Mini</t>
  </si>
  <si>
    <t>$$ SY</t>
  </si>
  <si>
    <t>Male</t>
  </si>
  <si>
    <t>Female</t>
  </si>
  <si>
    <t>T-shirt Size</t>
  </si>
  <si>
    <t>Short Size</t>
  </si>
  <si>
    <t>CS</t>
  </si>
  <si>
    <t>CM</t>
  </si>
  <si>
    <t>CL</t>
  </si>
  <si>
    <t>AXS</t>
  </si>
  <si>
    <t>AS</t>
  </si>
  <si>
    <t>AM</t>
  </si>
  <si>
    <t>AL</t>
  </si>
  <si>
    <t>AXL</t>
  </si>
  <si>
    <t>CXS</t>
  </si>
  <si>
    <t>2XL</t>
  </si>
  <si>
    <t>Final $$ Per Athlete</t>
  </si>
  <si>
    <t>Boys TShirt Size</t>
  </si>
  <si>
    <t>Reserved on USAG?</t>
  </si>
  <si>
    <t>YES</t>
  </si>
  <si>
    <t>NO</t>
  </si>
  <si>
    <t>Pick TR Lvl</t>
  </si>
  <si>
    <t>Pick TU Lvl</t>
  </si>
  <si>
    <t>Pick DM Lvl</t>
  </si>
  <si>
    <t>Pick SY Lvl</t>
  </si>
  <si>
    <t>TEXAS TOUGH INVITATIONAL 2022 - T&amp;T Entry Form</t>
  </si>
  <si>
    <t>Girls LEO Size</t>
  </si>
  <si>
    <t>https://www.snowflakedesigns.com/sizing-information</t>
  </si>
  <si>
    <t>-Guys will receive a long sleeved t-shirt</t>
  </si>
  <si>
    <t>FREE Athlete gifts: Celebrating our 10th Anniversary!</t>
  </si>
  <si>
    <t>-Ladies will receive commemorative leo from Snowflake - for sizing - please visit: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</si>
</sst>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color indexed="8"/>
      <name val="Arial"/>
      <family val="0"/>
    </font>
    <font>
      <sz val="11"/>
      <color indexed="8"/>
      <name val="Helvetic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9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u val="single"/>
      <sz val="10"/>
      <color indexed="39"/>
      <name val="Arial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1"/>
      <color indexed="63"/>
      <name val="Helvetica"/>
      <family val="2"/>
    </font>
    <font>
      <b/>
      <sz val="18"/>
      <color indexed="10"/>
      <name val="Helvetica"/>
      <family val="2"/>
    </font>
    <font>
      <b/>
      <sz val="11"/>
      <color indexed="8"/>
      <name val="Helvetica"/>
      <family val="2"/>
    </font>
    <font>
      <sz val="11"/>
      <color indexed="53"/>
      <name val="Helvetica"/>
      <family val="2"/>
    </font>
    <font>
      <sz val="8"/>
      <name val="Segoe UI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0"/>
      <color theme="10"/>
      <name val="Arial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/>
      <right style="thin"/>
      <top/>
      <bottom/>
    </border>
    <border>
      <left/>
      <right style="thin">
        <color indexed="10"/>
      </right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4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left"/>
    </xf>
    <xf numFmtId="44" fontId="4" fillId="34" borderId="0" xfId="44" applyFont="1" applyFill="1" applyBorder="1" applyAlignment="1">
      <alignment horizontal="left"/>
    </xf>
    <xf numFmtId="0" fontId="0" fillId="34" borderId="16" xfId="0" applyNumberFormat="1" applyFont="1" applyFill="1" applyBorder="1" applyAlignment="1">
      <alignment/>
    </xf>
    <xf numFmtId="0" fontId="0" fillId="34" borderId="17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0" fontId="0" fillId="34" borderId="17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left"/>
    </xf>
    <xf numFmtId="0" fontId="0" fillId="35" borderId="10" xfId="0" applyNumberFormat="1" applyFont="1" applyFill="1" applyBorder="1" applyAlignment="1">
      <alignment horizontal="left"/>
    </xf>
    <xf numFmtId="0" fontId="0" fillId="35" borderId="10" xfId="0" applyNumberFormat="1" applyFill="1" applyBorder="1" applyAlignment="1">
      <alignment horizontal="left"/>
    </xf>
    <xf numFmtId="0" fontId="35" fillId="35" borderId="10" xfId="52" applyNumberFormat="1" applyFill="1" applyBorder="1" applyAlignment="1" applyProtection="1">
      <alignment horizontal="left"/>
      <protection/>
    </xf>
    <xf numFmtId="0" fontId="5" fillId="34" borderId="15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right"/>
    </xf>
    <xf numFmtId="0" fontId="4" fillId="34" borderId="14" xfId="0" applyNumberFormat="1" applyFont="1" applyFill="1" applyBorder="1" applyAlignment="1">
      <alignment horizontal="left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36" borderId="19" xfId="0" applyNumberFormat="1" applyFont="1" applyFill="1" applyBorder="1" applyAlignment="1" applyProtection="1">
      <alignment horizontal="center"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4" borderId="14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34" borderId="17" xfId="0" applyNumberFormat="1" applyFont="1" applyFill="1" applyBorder="1" applyAlignment="1" applyProtection="1">
      <alignment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44" fontId="0" fillId="36" borderId="19" xfId="44" applyFont="1" applyFill="1" applyBorder="1" applyAlignment="1" applyProtection="1">
      <alignment horizontal="center"/>
      <protection/>
    </xf>
    <xf numFmtId="0" fontId="0" fillId="34" borderId="20" xfId="0" applyNumberFormat="1" applyFont="1" applyFill="1" applyBorder="1" applyAlignment="1" applyProtection="1">
      <alignment/>
      <protection/>
    </xf>
    <xf numFmtId="0" fontId="0" fillId="34" borderId="21" xfId="0" applyNumberFormat="1" applyFont="1" applyFill="1" applyBorder="1" applyAlignment="1" applyProtection="1">
      <alignment/>
      <protection/>
    </xf>
    <xf numFmtId="44" fontId="0" fillId="34" borderId="22" xfId="44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4" fontId="0" fillId="33" borderId="19" xfId="44" applyFont="1" applyFill="1" applyBorder="1" applyAlignment="1" applyProtection="1">
      <alignment/>
      <protection/>
    </xf>
    <xf numFmtId="49" fontId="4" fillId="36" borderId="12" xfId="0" applyNumberFormat="1" applyFont="1" applyFill="1" applyBorder="1" applyAlignment="1">
      <alignment horizontal="center" wrapText="1"/>
    </xf>
    <xf numFmtId="49" fontId="4" fillId="10" borderId="12" xfId="0" applyNumberFormat="1" applyFont="1" applyFill="1" applyBorder="1" applyAlignment="1">
      <alignment horizontal="center" wrapText="1"/>
    </xf>
    <xf numFmtId="49" fontId="4" fillId="10" borderId="12" xfId="0" applyNumberFormat="1" applyFont="1" applyFill="1" applyBorder="1" applyAlignment="1" applyProtection="1">
      <alignment horizontal="center"/>
      <protection/>
    </xf>
    <xf numFmtId="0" fontId="0" fillId="10" borderId="19" xfId="0" applyNumberFormat="1" applyFont="1" applyFill="1" applyBorder="1" applyAlignment="1" applyProtection="1">
      <alignment horizontal="center"/>
      <protection locked="0"/>
    </xf>
    <xf numFmtId="44" fontId="0" fillId="10" borderId="19" xfId="44" applyFont="1" applyFill="1" applyBorder="1" applyAlignment="1" applyProtection="1">
      <alignment horizontal="center"/>
      <protection/>
    </xf>
    <xf numFmtId="49" fontId="4" fillId="8" borderId="12" xfId="0" applyNumberFormat="1" applyFont="1" applyFill="1" applyBorder="1" applyAlignment="1">
      <alignment horizontal="center" wrapText="1"/>
    </xf>
    <xf numFmtId="49" fontId="4" fillId="8" borderId="12" xfId="0" applyNumberFormat="1" applyFont="1" applyFill="1" applyBorder="1" applyAlignment="1" applyProtection="1">
      <alignment horizontal="center"/>
      <protection/>
    </xf>
    <xf numFmtId="0" fontId="0" fillId="8" borderId="19" xfId="0" applyNumberFormat="1" applyFont="1" applyFill="1" applyBorder="1" applyAlignment="1" applyProtection="1">
      <alignment horizontal="center"/>
      <protection locked="0"/>
    </xf>
    <xf numFmtId="44" fontId="0" fillId="8" borderId="19" xfId="44" applyFont="1" applyFill="1" applyBorder="1" applyAlignment="1" applyProtection="1">
      <alignment horizontal="center"/>
      <protection/>
    </xf>
    <xf numFmtId="49" fontId="4" fillId="9" borderId="12" xfId="0" applyNumberFormat="1" applyFont="1" applyFill="1" applyBorder="1" applyAlignment="1">
      <alignment horizontal="center" wrapText="1"/>
    </xf>
    <xf numFmtId="49" fontId="4" fillId="9" borderId="12" xfId="0" applyNumberFormat="1" applyFont="1" applyFill="1" applyBorder="1" applyAlignment="1" applyProtection="1">
      <alignment horizontal="center"/>
      <protection/>
    </xf>
    <xf numFmtId="0" fontId="0" fillId="9" borderId="19" xfId="0" applyNumberFormat="1" applyFont="1" applyFill="1" applyBorder="1" applyAlignment="1" applyProtection="1">
      <alignment horizontal="center"/>
      <protection locked="0"/>
    </xf>
    <xf numFmtId="44" fontId="0" fillId="9" borderId="19" xfId="44" applyFont="1" applyFill="1" applyBorder="1" applyAlignment="1" applyProtection="1">
      <alignment horizontal="center"/>
      <protection/>
    </xf>
    <xf numFmtId="49" fontId="2" fillId="34" borderId="18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9FC5E8"/>
      <rgbColor rgb="00F4CCCC"/>
      <rgbColor rgb="00D9EAD3"/>
      <rgbColor rgb="00FFF2CC"/>
      <rgbColor rgb="00D9D9D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B1" sqref="B1"/>
    </sheetView>
  </sheetViews>
  <sheetFormatPr defaultColWidth="14.421875" defaultRowHeight="15.75" customHeight="1"/>
  <cols>
    <col min="1" max="1" width="17.00390625" style="1" bestFit="1" customWidth="1"/>
    <col min="2" max="2" width="39.7109375" style="1" customWidth="1"/>
    <col min="3" max="16384" width="14.421875" style="1" customWidth="1"/>
  </cols>
  <sheetData>
    <row r="1" spans="1:5" ht="18" customHeight="1">
      <c r="A1" s="2" t="s">
        <v>0</v>
      </c>
      <c r="B1" s="25"/>
      <c r="C1" s="3"/>
      <c r="D1" s="3"/>
      <c r="E1" s="3"/>
    </row>
    <row r="2" spans="1:5" ht="13.5" customHeight="1">
      <c r="A2" s="4"/>
      <c r="B2" s="5"/>
      <c r="C2" s="3"/>
      <c r="D2" s="3"/>
      <c r="E2" s="3"/>
    </row>
    <row r="3" spans="1:5" ht="13.5" customHeight="1">
      <c r="A3" s="6" t="s">
        <v>1</v>
      </c>
      <c r="B3" s="26"/>
      <c r="C3" s="3"/>
      <c r="D3" s="3"/>
      <c r="E3" s="3"/>
    </row>
    <row r="4" spans="1:5" ht="13.5" customHeight="1">
      <c r="A4" s="4"/>
      <c r="B4" s="5"/>
      <c r="C4" s="3"/>
      <c r="D4" s="3"/>
      <c r="E4" s="3"/>
    </row>
    <row r="5" spans="1:5" ht="13.5" customHeight="1">
      <c r="A5" s="6" t="s">
        <v>2</v>
      </c>
      <c r="B5" s="27"/>
      <c r="C5" s="3"/>
      <c r="D5" s="3"/>
      <c r="E5" s="3"/>
    </row>
    <row r="6" spans="1:5" ht="13.5" customHeight="1">
      <c r="A6" s="6" t="s">
        <v>3</v>
      </c>
      <c r="B6" s="27"/>
      <c r="C6" s="3"/>
      <c r="D6" s="3"/>
      <c r="E6" s="3"/>
    </row>
    <row r="7" spans="1:5" ht="13.5" customHeight="1">
      <c r="A7" s="6" t="s">
        <v>4</v>
      </c>
      <c r="B7" s="27"/>
      <c r="C7" s="3"/>
      <c r="D7" s="3"/>
      <c r="E7" s="3"/>
    </row>
    <row r="8" spans="1:5" ht="13.5" customHeight="1">
      <c r="A8" s="6" t="s">
        <v>5</v>
      </c>
      <c r="B8" s="26"/>
      <c r="C8" s="3"/>
      <c r="D8" s="3"/>
      <c r="E8" s="3"/>
    </row>
    <row r="9" spans="1:5" ht="13.5" customHeight="1">
      <c r="A9" s="4"/>
      <c r="B9" s="5"/>
      <c r="C9" s="3"/>
      <c r="D9" s="3"/>
      <c r="E9" s="3"/>
    </row>
    <row r="10" spans="1:5" ht="13.5" customHeight="1">
      <c r="A10" s="6" t="s">
        <v>6</v>
      </c>
      <c r="B10" s="27"/>
      <c r="C10" s="3"/>
      <c r="D10" s="3"/>
      <c r="E10" s="3"/>
    </row>
    <row r="11" spans="1:5" ht="13.5" customHeight="1">
      <c r="A11" s="6" t="s">
        <v>7</v>
      </c>
      <c r="B11" s="27"/>
      <c r="C11" s="3"/>
      <c r="D11" s="3"/>
      <c r="E11" s="3"/>
    </row>
    <row r="12" spans="1:5" ht="13.5" customHeight="1">
      <c r="A12" s="6" t="s">
        <v>8</v>
      </c>
      <c r="B12" s="28"/>
      <c r="C12" s="3"/>
      <c r="D12" s="3"/>
      <c r="E12" s="3"/>
    </row>
    <row r="13" spans="1:5" ht="13.5" customHeight="1">
      <c r="A13" s="4"/>
      <c r="B13" s="5"/>
      <c r="C13" s="3"/>
      <c r="D13" s="3"/>
      <c r="E13" s="3"/>
    </row>
    <row r="14" spans="1:5" ht="13.5" customHeight="1">
      <c r="A14" s="6" t="s">
        <v>9</v>
      </c>
      <c r="B14" s="27"/>
      <c r="C14" s="3"/>
      <c r="D14" s="3"/>
      <c r="E14" s="3"/>
    </row>
    <row r="15" spans="1:5" ht="13.5" customHeight="1">
      <c r="A15" s="6" t="s">
        <v>10</v>
      </c>
      <c r="B15" s="26"/>
      <c r="C15" s="3"/>
      <c r="D15" s="3"/>
      <c r="E15" s="3"/>
    </row>
    <row r="16" spans="1:5" ht="13.5" customHeight="1">
      <c r="A16" s="6" t="s">
        <v>11</v>
      </c>
      <c r="B16" s="27"/>
      <c r="C16" s="3"/>
      <c r="D16" s="3"/>
      <c r="E16" s="3"/>
    </row>
    <row r="17" spans="1:5" ht="13.5" customHeight="1">
      <c r="A17" s="4"/>
      <c r="B17" s="5"/>
      <c r="C17" s="3"/>
      <c r="D17" s="3"/>
      <c r="E17" s="3"/>
    </row>
    <row r="18" spans="1:5" ht="13.5" customHeight="1">
      <c r="A18" s="6" t="s">
        <v>12</v>
      </c>
      <c r="B18" s="27"/>
      <c r="C18" s="3"/>
      <c r="D18" s="3"/>
      <c r="E18" s="3"/>
    </row>
    <row r="19" spans="1:5" ht="13.5" customHeight="1">
      <c r="A19" s="6" t="s">
        <v>10</v>
      </c>
      <c r="B19" s="26"/>
      <c r="C19" s="3"/>
      <c r="D19" s="3"/>
      <c r="E19" s="3"/>
    </row>
    <row r="20" spans="1:5" ht="13.5" customHeight="1">
      <c r="A20" s="6" t="s">
        <v>11</v>
      </c>
      <c r="B20" s="26"/>
      <c r="C20" s="3"/>
      <c r="D20" s="3"/>
      <c r="E20" s="3"/>
    </row>
    <row r="21" spans="1:5" ht="13.5" customHeight="1">
      <c r="A21" s="4"/>
      <c r="B21" s="5"/>
      <c r="C21" s="3"/>
      <c r="D21" s="3"/>
      <c r="E21" s="3"/>
    </row>
    <row r="22" spans="1:5" ht="13.5" customHeight="1">
      <c r="A22" s="6" t="s">
        <v>12</v>
      </c>
      <c r="B22" s="27"/>
      <c r="C22" s="3"/>
      <c r="D22" s="3"/>
      <c r="E22" s="3"/>
    </row>
    <row r="23" spans="1:5" ht="13.5" customHeight="1">
      <c r="A23" s="6" t="s">
        <v>10</v>
      </c>
      <c r="B23" s="26"/>
      <c r="C23" s="3"/>
      <c r="D23" s="3"/>
      <c r="E23" s="3"/>
    </row>
    <row r="24" spans="1:5" ht="13.5" customHeight="1">
      <c r="A24" s="6" t="s">
        <v>11</v>
      </c>
      <c r="B24" s="26"/>
      <c r="C24" s="3"/>
      <c r="D24" s="3"/>
      <c r="E24" s="3"/>
    </row>
    <row r="25" spans="1:5" ht="13.5" customHeight="1">
      <c r="A25" s="4"/>
      <c r="B25" s="5"/>
      <c r="C25" s="3"/>
      <c r="D25" s="3"/>
      <c r="E25" s="3"/>
    </row>
    <row r="26" spans="1:5" ht="13.5" customHeight="1">
      <c r="A26" s="4"/>
      <c r="B26" s="5"/>
      <c r="C26" s="3"/>
      <c r="D26" s="3"/>
      <c r="E26" s="3"/>
    </row>
    <row r="27" spans="1:5" ht="13.5" customHeight="1">
      <c r="A27" s="4"/>
      <c r="B27" s="5"/>
      <c r="C27" s="3"/>
      <c r="D27" s="3"/>
      <c r="E27" s="3"/>
    </row>
    <row r="28" spans="1:5" ht="13.5" customHeight="1">
      <c r="A28" s="4"/>
      <c r="B28" s="5"/>
      <c r="C28" s="3"/>
      <c r="D28" s="3"/>
      <c r="E28" s="3"/>
    </row>
    <row r="29" spans="1:5" ht="13.5" customHeight="1">
      <c r="A29" s="4"/>
      <c r="B29" s="5"/>
      <c r="C29" s="3"/>
      <c r="D29" s="3"/>
      <c r="E29" s="3"/>
    </row>
    <row r="30" spans="1:5" ht="13.5" customHeight="1">
      <c r="A30" s="4"/>
      <c r="B30" s="5"/>
      <c r="C30" s="3"/>
      <c r="D30" s="3"/>
      <c r="E30" s="3"/>
    </row>
    <row r="31" spans="1:5" ht="13.5" customHeight="1">
      <c r="A31" s="7"/>
      <c r="B31" s="5"/>
      <c r="C31" s="3"/>
      <c r="D31" s="3"/>
      <c r="E31" s="3"/>
    </row>
    <row r="32" spans="1:5" ht="13.5" customHeight="1">
      <c r="A32" s="4"/>
      <c r="B32" s="5"/>
      <c r="C32" s="3"/>
      <c r="D32" s="3"/>
      <c r="E32" s="3"/>
    </row>
    <row r="33" spans="1:5" ht="13.5" customHeight="1">
      <c r="A33" s="4"/>
      <c r="B33" s="5"/>
      <c r="C33" s="3"/>
      <c r="D33" s="3"/>
      <c r="E33" s="3"/>
    </row>
    <row r="34" spans="1:5" ht="13.5" customHeight="1">
      <c r="A34" s="7"/>
      <c r="B34" s="5"/>
      <c r="C34" s="3"/>
      <c r="D34" s="3"/>
      <c r="E34" s="3"/>
    </row>
  </sheetData>
  <sheetProtection/>
  <printOptions/>
  <pageMargins left="1" right="1" top="1" bottom="1" header="0.25" footer="0.25"/>
  <pageSetup fitToHeight="1" fitToWidth="1" horizontalDpi="600" verticalDpi="600" orientation="portrait" scale="84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zoomScalePageLayoutView="0" workbookViewId="0" topLeftCell="A1">
      <selection activeCell="H4" sqref="H4"/>
    </sheetView>
  </sheetViews>
  <sheetFormatPr defaultColWidth="14.421875" defaultRowHeight="15.75" customHeight="1"/>
  <cols>
    <col min="1" max="1" width="14.421875" style="1" customWidth="1"/>
    <col min="2" max="2" width="15.7109375" style="1" customWidth="1"/>
    <col min="3" max="3" width="14.421875" style="1" customWidth="1"/>
    <col min="4" max="5" width="7.421875" style="1" customWidth="1"/>
    <col min="6" max="6" width="6.7109375" style="1" customWidth="1"/>
    <col min="7" max="7" width="7.7109375" style="40" bestFit="1" customWidth="1"/>
    <col min="8" max="8" width="6.7109375" style="1" customWidth="1"/>
    <col min="9" max="9" width="7.7109375" style="40" bestFit="1" customWidth="1"/>
    <col min="10" max="10" width="7.140625" style="1" customWidth="1"/>
    <col min="11" max="11" width="7.7109375" style="40" bestFit="1" customWidth="1"/>
    <col min="12" max="12" width="6.7109375" style="1" customWidth="1"/>
    <col min="13" max="13" width="7.7109375" style="40" bestFit="1" customWidth="1"/>
    <col min="14" max="14" width="18.00390625" style="1" customWidth="1"/>
    <col min="15" max="15" width="18.8515625" style="1" bestFit="1" customWidth="1"/>
    <col min="16" max="16" width="17.7109375" style="40" bestFit="1" customWidth="1"/>
    <col min="17" max="18" width="14.421875" style="1" customWidth="1"/>
  </cols>
  <sheetData>
    <row r="1" spans="1:16" ht="15.75" customHeight="1">
      <c r="A1" s="62" t="s">
        <v>52</v>
      </c>
      <c r="B1" s="15"/>
      <c r="C1" s="15"/>
      <c r="D1" s="14"/>
      <c r="E1" s="15"/>
      <c r="F1" s="15"/>
      <c r="G1" s="37"/>
      <c r="H1" s="63" t="s">
        <v>56</v>
      </c>
      <c r="I1" s="37"/>
      <c r="J1" s="15"/>
      <c r="K1" s="37"/>
      <c r="L1" s="15"/>
      <c r="M1" s="37"/>
      <c r="N1" s="15"/>
      <c r="O1" s="15"/>
      <c r="P1" s="44"/>
    </row>
    <row r="2" spans="1:16" ht="18">
      <c r="A2" s="29">
        <f>'ENTER Team Info'!B1</f>
        <v>0</v>
      </c>
      <c r="B2" s="16"/>
      <c r="C2" s="30">
        <f>'ENTER Team Info'!B5</f>
        <v>0</v>
      </c>
      <c r="D2" s="16"/>
      <c r="E2" s="16">
        <f>'ENTER Team Info'!B12</f>
        <v>0</v>
      </c>
      <c r="F2" s="16"/>
      <c r="G2" s="38"/>
      <c r="H2" s="65" t="s">
        <v>55</v>
      </c>
      <c r="I2" s="38"/>
      <c r="J2" s="16"/>
      <c r="K2" s="38"/>
      <c r="L2" s="16"/>
      <c r="M2" s="38"/>
      <c r="N2" s="16"/>
      <c r="O2" s="16"/>
      <c r="P2" s="45"/>
    </row>
    <row r="3" spans="1:16" ht="15.75" customHeight="1">
      <c r="A3" s="31" t="s">
        <v>17</v>
      </c>
      <c r="B3" s="32">
        <f>COUNTA(B8:B49)</f>
        <v>0</v>
      </c>
      <c r="C3" s="30">
        <f>'ENTER Team Info'!B6</f>
        <v>0</v>
      </c>
      <c r="D3" s="18"/>
      <c r="E3" s="16">
        <f>'ENTER Team Info'!B10</f>
        <v>0</v>
      </c>
      <c r="F3" s="16"/>
      <c r="G3" s="38"/>
      <c r="H3" s="65" t="s">
        <v>57</v>
      </c>
      <c r="I3" s="38"/>
      <c r="J3" s="16"/>
      <c r="K3" s="38"/>
      <c r="L3" s="16"/>
      <c r="M3" s="38"/>
      <c r="N3" s="16"/>
      <c r="O3" s="16"/>
      <c r="P3" s="45"/>
    </row>
    <row r="4" spans="1:16" ht="15.75" customHeight="1">
      <c r="A4" s="17" t="s">
        <v>18</v>
      </c>
      <c r="B4" s="19">
        <f>F6+H6+J6+L6</f>
        <v>0</v>
      </c>
      <c r="C4" s="30">
        <f>'ENTER Team Info'!B7</f>
        <v>0</v>
      </c>
      <c r="D4" s="18"/>
      <c r="E4" s="16"/>
      <c r="F4" s="16"/>
      <c r="G4" s="38"/>
      <c r="H4" s="64" t="s">
        <v>54</v>
      </c>
      <c r="I4" s="38"/>
      <c r="J4" s="16"/>
      <c r="K4" s="38"/>
      <c r="L4" s="16"/>
      <c r="M4" s="38"/>
      <c r="N4" s="16"/>
      <c r="O4" s="16"/>
      <c r="P4" s="45"/>
    </row>
    <row r="5" spans="1:16" ht="15.75" customHeight="1">
      <c r="A5" s="17" t="s">
        <v>19</v>
      </c>
      <c r="B5" s="20">
        <f>P6</f>
        <v>0</v>
      </c>
      <c r="C5" s="30">
        <f>'ENTER Team Info'!B8</f>
        <v>0</v>
      </c>
      <c r="D5" s="18"/>
      <c r="E5" s="16"/>
      <c r="F5" s="16"/>
      <c r="G5" s="38"/>
      <c r="H5" s="16"/>
      <c r="I5" s="38"/>
      <c r="J5" s="16"/>
      <c r="K5" s="38"/>
      <c r="L5" s="16"/>
      <c r="M5" s="38"/>
      <c r="N5" s="16"/>
      <c r="O5" s="16"/>
      <c r="P5" s="45"/>
    </row>
    <row r="6" spans="1:16" ht="15.75" customHeight="1">
      <c r="A6" s="21"/>
      <c r="B6" s="22"/>
      <c r="C6" s="23"/>
      <c r="D6" s="24">
        <f>COUNTA(D8:D49)</f>
        <v>0</v>
      </c>
      <c r="E6" s="24">
        <f>COUNTA(E8:E49)</f>
        <v>0</v>
      </c>
      <c r="F6" s="24">
        <f>COUNTA(F8:F49)</f>
        <v>0</v>
      </c>
      <c r="G6" s="39"/>
      <c r="H6" s="24">
        <f>COUNTA(H8:H49)</f>
        <v>0</v>
      </c>
      <c r="I6" s="39"/>
      <c r="J6" s="24">
        <f>COUNTA(J8:J49)</f>
        <v>0</v>
      </c>
      <c r="K6" s="39"/>
      <c r="L6" s="24">
        <f>COUNTA(L8:L49)</f>
        <v>0</v>
      </c>
      <c r="M6" s="41"/>
      <c r="N6" s="22"/>
      <c r="O6" s="22"/>
      <c r="P6" s="46">
        <f>SUM(P7:P49)</f>
        <v>0</v>
      </c>
    </row>
    <row r="7" spans="1:16" ht="39">
      <c r="A7" s="11" t="s">
        <v>13</v>
      </c>
      <c r="B7" s="11" t="s">
        <v>14</v>
      </c>
      <c r="C7" s="13" t="s">
        <v>45</v>
      </c>
      <c r="D7" s="12" t="s">
        <v>53</v>
      </c>
      <c r="E7" s="13" t="s">
        <v>44</v>
      </c>
      <c r="F7" s="54" t="s">
        <v>48</v>
      </c>
      <c r="G7" s="55" t="s">
        <v>25</v>
      </c>
      <c r="H7" s="58" t="s">
        <v>49</v>
      </c>
      <c r="I7" s="59" t="s">
        <v>26</v>
      </c>
      <c r="J7" s="50" t="s">
        <v>50</v>
      </c>
      <c r="K7" s="51" t="s">
        <v>27</v>
      </c>
      <c r="L7" s="49" t="s">
        <v>51</v>
      </c>
      <c r="M7" s="42" t="s">
        <v>28</v>
      </c>
      <c r="N7" s="11" t="s">
        <v>16</v>
      </c>
      <c r="O7" s="8"/>
      <c r="P7" s="47" t="s">
        <v>43</v>
      </c>
    </row>
    <row r="8" spans="1:16" ht="13.5" customHeight="1">
      <c r="A8" s="33"/>
      <c r="B8" s="33"/>
      <c r="C8" s="34"/>
      <c r="D8" s="34"/>
      <c r="E8" s="34"/>
      <c r="F8" s="56"/>
      <c r="G8" s="57">
        <f>IF(F8&lt;&gt;0,VLOOKUP(F8,'office use only'!$C$2:$D$13,2,FALSE),"")</f>
      </c>
      <c r="H8" s="60"/>
      <c r="I8" s="61">
        <f>IF(H8&lt;&gt;0,VLOOKUP(H8,'office use only'!$A$2:$B$13,2,FALSE),"")</f>
      </c>
      <c r="J8" s="52"/>
      <c r="K8" s="53">
        <f>IF(J8&lt;&gt;0,VLOOKUP(J8,'office use only'!$E$2:$F$13,2,FALSE),"")</f>
      </c>
      <c r="L8" s="35"/>
      <c r="M8" s="43">
        <f>IF(L8&lt;&gt;0,VLOOKUP(L8,'office use only'!$G$2:$H$13,2,FALSE),"")</f>
      </c>
      <c r="N8" s="36"/>
      <c r="O8" s="7" t="str">
        <f>CONCATENATE((A8)," ",(B8))</f>
        <v> </v>
      </c>
      <c r="P8" s="48">
        <f aca="true" t="shared" si="0" ref="P8:P35">MAX(G8,I8,K8,M8)</f>
        <v>0</v>
      </c>
    </row>
    <row r="9" spans="1:16" ht="13.5" customHeight="1">
      <c r="A9" s="33"/>
      <c r="B9" s="33"/>
      <c r="C9" s="34"/>
      <c r="D9" s="34"/>
      <c r="E9" s="34"/>
      <c r="F9" s="56"/>
      <c r="G9" s="57">
        <f>IF(F9&lt;&gt;0,VLOOKUP(F9,'office use only'!$C$2:$D$13,2,FALSE),"")</f>
      </c>
      <c r="H9" s="60"/>
      <c r="I9" s="61">
        <f>IF(H9&lt;&gt;0,VLOOKUP(H9,'office use only'!$A$2:$B$13,2,FALSE),"")</f>
      </c>
      <c r="J9" s="52"/>
      <c r="K9" s="53">
        <f>IF(J9&lt;&gt;0,VLOOKUP(J9,'office use only'!$E$2:$F$13,2,FALSE),"")</f>
      </c>
      <c r="L9" s="35"/>
      <c r="M9" s="43">
        <f>IF(L9&lt;&gt;0,VLOOKUP(L9,'office use only'!$G$2:$H$13,2,FALSE),"")</f>
      </c>
      <c r="N9" s="36"/>
      <c r="O9" s="7" t="str">
        <f aca="true" t="shared" si="1" ref="O9:O35">CONCATENATE((A9)," ",(B9))</f>
        <v> </v>
      </c>
      <c r="P9" s="48">
        <f t="shared" si="0"/>
        <v>0</v>
      </c>
    </row>
    <row r="10" spans="1:16" ht="13.5" customHeight="1">
      <c r="A10" s="33"/>
      <c r="B10" s="33"/>
      <c r="C10" s="34"/>
      <c r="D10" s="34"/>
      <c r="E10" s="34"/>
      <c r="F10" s="56"/>
      <c r="G10" s="57">
        <f>IF(F10&lt;&gt;0,VLOOKUP(F10,'office use only'!$C$2:$D$13,2,FALSE),"")</f>
      </c>
      <c r="H10" s="60"/>
      <c r="I10" s="61">
        <f>IF(H10&lt;&gt;0,VLOOKUP(H10,'office use only'!$A$2:$B$13,2,FALSE),"")</f>
      </c>
      <c r="J10" s="52"/>
      <c r="K10" s="53">
        <f>IF(J10&lt;&gt;0,VLOOKUP(J10,'office use only'!$E$2:$F$13,2,FALSE),"")</f>
      </c>
      <c r="L10" s="35"/>
      <c r="M10" s="43">
        <f>IF(L10&lt;&gt;0,VLOOKUP(L10,'office use only'!$G$2:$H$13,2,FALSE),"")</f>
      </c>
      <c r="N10" s="36"/>
      <c r="O10" s="7" t="str">
        <f t="shared" si="1"/>
        <v> </v>
      </c>
      <c r="P10" s="48">
        <f t="shared" si="0"/>
        <v>0</v>
      </c>
    </row>
    <row r="11" spans="1:16" ht="13.5" customHeight="1">
      <c r="A11" s="33"/>
      <c r="B11" s="33"/>
      <c r="C11" s="34"/>
      <c r="D11" s="34"/>
      <c r="E11" s="34"/>
      <c r="F11" s="56"/>
      <c r="G11" s="57">
        <f>IF(F11&lt;&gt;0,VLOOKUP(F11,'office use only'!$C$2:$D$13,2,FALSE),"")</f>
      </c>
      <c r="H11" s="60"/>
      <c r="I11" s="61">
        <f>IF(H11&lt;&gt;0,VLOOKUP(H11,'office use only'!$A$2:$B$13,2,FALSE),"")</f>
      </c>
      <c r="J11" s="52"/>
      <c r="K11" s="53">
        <f>IF(J11&lt;&gt;0,VLOOKUP(J11,'office use only'!$E$2:$F$13,2,FALSE),"")</f>
      </c>
      <c r="L11" s="35"/>
      <c r="M11" s="43">
        <f>IF(L11&lt;&gt;0,VLOOKUP(L11,'office use only'!$G$2:$H$13,2,FALSE),"")</f>
      </c>
      <c r="N11" s="36"/>
      <c r="O11" s="7" t="str">
        <f t="shared" si="1"/>
        <v> </v>
      </c>
      <c r="P11" s="48">
        <f t="shared" si="0"/>
        <v>0</v>
      </c>
    </row>
    <row r="12" spans="1:16" ht="13.5" customHeight="1">
      <c r="A12" s="33"/>
      <c r="B12" s="33"/>
      <c r="C12" s="34"/>
      <c r="D12" s="34"/>
      <c r="E12" s="34"/>
      <c r="F12" s="56"/>
      <c r="G12" s="57">
        <f>IF(F12&lt;&gt;0,VLOOKUP(F12,'office use only'!$C$2:$D$13,2,FALSE),"")</f>
      </c>
      <c r="H12" s="60"/>
      <c r="I12" s="61">
        <f>IF(H12&lt;&gt;0,VLOOKUP(H12,'office use only'!$A$2:$B$13,2,FALSE),"")</f>
      </c>
      <c r="J12" s="52"/>
      <c r="K12" s="53">
        <f>IF(J12&lt;&gt;0,VLOOKUP(J12,'office use only'!$E$2:$F$13,2,FALSE),"")</f>
      </c>
      <c r="L12" s="35"/>
      <c r="M12" s="43">
        <f>IF(L12&lt;&gt;0,VLOOKUP(L12,'office use only'!$G$2:$H$13,2,FALSE),"")</f>
      </c>
      <c r="N12" s="36"/>
      <c r="O12" s="7" t="str">
        <f t="shared" si="1"/>
        <v> </v>
      </c>
      <c r="P12" s="48">
        <f t="shared" si="0"/>
        <v>0</v>
      </c>
    </row>
    <row r="13" spans="1:16" ht="13.5" customHeight="1">
      <c r="A13" s="33"/>
      <c r="B13" s="33"/>
      <c r="C13" s="34"/>
      <c r="D13" s="34"/>
      <c r="E13" s="34"/>
      <c r="F13" s="56"/>
      <c r="G13" s="57">
        <f>IF(F13&lt;&gt;0,VLOOKUP(F13,'office use only'!$C$2:$D$13,2,FALSE),"")</f>
      </c>
      <c r="H13" s="60"/>
      <c r="I13" s="61">
        <f>IF(H13&lt;&gt;0,VLOOKUP(H13,'office use only'!$A$2:$B$13,2,FALSE),"")</f>
      </c>
      <c r="J13" s="52"/>
      <c r="K13" s="53">
        <f>IF(J13&lt;&gt;0,VLOOKUP(J13,'office use only'!$E$2:$F$13,2,FALSE),"")</f>
      </c>
      <c r="L13" s="35"/>
      <c r="M13" s="43">
        <f>IF(L13&lt;&gt;0,VLOOKUP(L13,'office use only'!$G$2:$H$13,2,FALSE),"")</f>
      </c>
      <c r="N13" s="36"/>
      <c r="O13" s="7" t="str">
        <f t="shared" si="1"/>
        <v> </v>
      </c>
      <c r="P13" s="48">
        <f t="shared" si="0"/>
        <v>0</v>
      </c>
    </row>
    <row r="14" spans="1:16" ht="13.5" customHeight="1">
      <c r="A14" s="33"/>
      <c r="B14" s="33"/>
      <c r="C14" s="34"/>
      <c r="D14" s="34"/>
      <c r="E14" s="34"/>
      <c r="F14" s="56"/>
      <c r="G14" s="57">
        <f>IF(F14&lt;&gt;0,VLOOKUP(F14,'office use only'!$C$2:$D$13,2,FALSE),"")</f>
      </c>
      <c r="H14" s="60"/>
      <c r="I14" s="61">
        <f>IF(H14&lt;&gt;0,VLOOKUP(H14,'office use only'!$A$2:$B$13,2,FALSE),"")</f>
      </c>
      <c r="J14" s="52"/>
      <c r="K14" s="53">
        <f>IF(J14&lt;&gt;0,VLOOKUP(J14,'office use only'!$E$2:$F$13,2,FALSE),"")</f>
      </c>
      <c r="L14" s="35"/>
      <c r="M14" s="43">
        <f>IF(L14&lt;&gt;0,VLOOKUP(L14,'office use only'!$G$2:$H$13,2,FALSE),"")</f>
      </c>
      <c r="N14" s="36"/>
      <c r="O14" s="7" t="str">
        <f t="shared" si="1"/>
        <v> </v>
      </c>
      <c r="P14" s="48">
        <f t="shared" si="0"/>
        <v>0</v>
      </c>
    </row>
    <row r="15" spans="1:16" ht="13.5" customHeight="1">
      <c r="A15" s="33"/>
      <c r="B15" s="33"/>
      <c r="C15" s="34"/>
      <c r="D15" s="34"/>
      <c r="E15" s="34"/>
      <c r="F15" s="56"/>
      <c r="G15" s="57">
        <f>IF(F15&lt;&gt;0,VLOOKUP(F15,'office use only'!$C$2:$D$13,2,FALSE),"")</f>
      </c>
      <c r="H15" s="60"/>
      <c r="I15" s="61">
        <f>IF(H15&lt;&gt;0,VLOOKUP(H15,'office use only'!$A$2:$B$13,2,FALSE),"")</f>
      </c>
      <c r="J15" s="52"/>
      <c r="K15" s="53">
        <f>IF(J15&lt;&gt;0,VLOOKUP(J15,'office use only'!$E$2:$F$13,2,FALSE),"")</f>
      </c>
      <c r="L15" s="35"/>
      <c r="M15" s="43">
        <f>IF(L15&lt;&gt;0,VLOOKUP(L15,'office use only'!$G$2:$H$13,2,FALSE),"")</f>
      </c>
      <c r="N15" s="36"/>
      <c r="O15" s="7" t="str">
        <f t="shared" si="1"/>
        <v> </v>
      </c>
      <c r="P15" s="48">
        <f t="shared" si="0"/>
        <v>0</v>
      </c>
    </row>
    <row r="16" spans="1:16" ht="13.5" customHeight="1">
      <c r="A16" s="33"/>
      <c r="B16" s="33"/>
      <c r="C16" s="34"/>
      <c r="D16" s="34"/>
      <c r="E16" s="34"/>
      <c r="F16" s="56"/>
      <c r="G16" s="57">
        <f>IF(F16&lt;&gt;0,VLOOKUP(F16,'office use only'!$C$2:$D$13,2,FALSE),"")</f>
      </c>
      <c r="H16" s="60"/>
      <c r="I16" s="61">
        <f>IF(H16&lt;&gt;0,VLOOKUP(H16,'office use only'!$A$2:$B$13,2,FALSE),"")</f>
      </c>
      <c r="J16" s="52"/>
      <c r="K16" s="53">
        <f>IF(J16&lt;&gt;0,VLOOKUP(J16,'office use only'!$E$2:$F$13,2,FALSE),"")</f>
      </c>
      <c r="L16" s="35"/>
      <c r="M16" s="43">
        <f>IF(L16&lt;&gt;0,VLOOKUP(L16,'office use only'!$G$2:$H$13,2,FALSE),"")</f>
      </c>
      <c r="N16" s="36"/>
      <c r="O16" s="7" t="str">
        <f t="shared" si="1"/>
        <v> </v>
      </c>
      <c r="P16" s="48">
        <f t="shared" si="0"/>
        <v>0</v>
      </c>
    </row>
    <row r="17" spans="1:16" ht="13.5" customHeight="1">
      <c r="A17" s="33"/>
      <c r="B17" s="33"/>
      <c r="C17" s="34"/>
      <c r="D17" s="34"/>
      <c r="E17" s="34"/>
      <c r="F17" s="56"/>
      <c r="G17" s="57">
        <f>IF(F17&lt;&gt;0,VLOOKUP(F17,'office use only'!$C$2:$D$13,2,FALSE),"")</f>
      </c>
      <c r="H17" s="60"/>
      <c r="I17" s="61">
        <f>IF(H17&lt;&gt;0,VLOOKUP(H17,'office use only'!$A$2:$B$13,2,FALSE),"")</f>
      </c>
      <c r="J17" s="52"/>
      <c r="K17" s="53">
        <f>IF(J17&lt;&gt;0,VLOOKUP(J17,'office use only'!$E$2:$F$13,2,FALSE),"")</f>
      </c>
      <c r="L17" s="35"/>
      <c r="M17" s="43">
        <f>IF(L17&lt;&gt;0,VLOOKUP(L17,'office use only'!$G$2:$H$13,2,FALSE),"")</f>
      </c>
      <c r="N17" s="36"/>
      <c r="O17" s="7" t="str">
        <f t="shared" si="1"/>
        <v> </v>
      </c>
      <c r="P17" s="48">
        <f t="shared" si="0"/>
        <v>0</v>
      </c>
    </row>
    <row r="18" spans="1:16" ht="13.5" customHeight="1">
      <c r="A18" s="33"/>
      <c r="B18" s="33"/>
      <c r="C18" s="34"/>
      <c r="D18" s="34"/>
      <c r="E18" s="34"/>
      <c r="F18" s="56"/>
      <c r="G18" s="57">
        <f>IF(F18&lt;&gt;0,VLOOKUP(F18,'office use only'!$C$2:$D$13,2,FALSE),"")</f>
      </c>
      <c r="H18" s="60"/>
      <c r="I18" s="61">
        <f>IF(H18&lt;&gt;0,VLOOKUP(H18,'office use only'!$A$2:$B$13,2,FALSE),"")</f>
      </c>
      <c r="J18" s="52"/>
      <c r="K18" s="53">
        <f>IF(J18&lt;&gt;0,VLOOKUP(J18,'office use only'!$E$2:$F$13,2,FALSE),"")</f>
      </c>
      <c r="L18" s="35"/>
      <c r="M18" s="43">
        <f>IF(L18&lt;&gt;0,VLOOKUP(L18,'office use only'!$G$2:$H$13,2,FALSE),"")</f>
      </c>
      <c r="N18" s="36"/>
      <c r="O18" s="7" t="str">
        <f t="shared" si="1"/>
        <v> </v>
      </c>
      <c r="P18" s="48">
        <f t="shared" si="0"/>
        <v>0</v>
      </c>
    </row>
    <row r="19" spans="1:16" ht="13.5" customHeight="1">
      <c r="A19" s="33"/>
      <c r="B19" s="33"/>
      <c r="C19" s="34"/>
      <c r="D19" s="34"/>
      <c r="E19" s="34"/>
      <c r="F19" s="56"/>
      <c r="G19" s="57">
        <f>IF(F19&lt;&gt;0,VLOOKUP(F19,'office use only'!$C$2:$D$13,2,FALSE),"")</f>
      </c>
      <c r="H19" s="60"/>
      <c r="I19" s="61">
        <f>IF(H19&lt;&gt;0,VLOOKUP(H19,'office use only'!$A$2:$B$13,2,FALSE),"")</f>
      </c>
      <c r="J19" s="52"/>
      <c r="K19" s="53">
        <f>IF(J19&lt;&gt;0,VLOOKUP(J19,'office use only'!$E$2:$F$13,2,FALSE),"")</f>
      </c>
      <c r="L19" s="35"/>
      <c r="M19" s="43">
        <f>IF(L19&lt;&gt;0,VLOOKUP(L19,'office use only'!$G$2:$H$13,2,FALSE),"")</f>
      </c>
      <c r="N19" s="36"/>
      <c r="O19" s="7" t="str">
        <f t="shared" si="1"/>
        <v> </v>
      </c>
      <c r="P19" s="48">
        <f t="shared" si="0"/>
        <v>0</v>
      </c>
    </row>
    <row r="20" spans="1:16" ht="13.5" customHeight="1">
      <c r="A20" s="33"/>
      <c r="B20" s="33"/>
      <c r="C20" s="34"/>
      <c r="D20" s="34"/>
      <c r="E20" s="34"/>
      <c r="F20" s="56"/>
      <c r="G20" s="57">
        <f>IF(F20&lt;&gt;0,VLOOKUP(F20,'office use only'!$C$2:$D$13,2,FALSE),"")</f>
      </c>
      <c r="H20" s="60"/>
      <c r="I20" s="61">
        <f>IF(H20&lt;&gt;0,VLOOKUP(H20,'office use only'!$A$2:$B$13,2,FALSE),"")</f>
      </c>
      <c r="J20" s="52"/>
      <c r="K20" s="53">
        <f>IF(J20&lt;&gt;0,VLOOKUP(J20,'office use only'!$E$2:$F$13,2,FALSE),"")</f>
      </c>
      <c r="L20" s="35"/>
      <c r="M20" s="43">
        <f>IF(L20&lt;&gt;0,VLOOKUP(L20,'office use only'!$G$2:$H$13,2,FALSE),"")</f>
      </c>
      <c r="N20" s="36"/>
      <c r="O20" s="7" t="str">
        <f t="shared" si="1"/>
        <v> </v>
      </c>
      <c r="P20" s="48">
        <f t="shared" si="0"/>
        <v>0</v>
      </c>
    </row>
    <row r="21" spans="1:16" ht="13.5" customHeight="1">
      <c r="A21" s="33"/>
      <c r="B21" s="33"/>
      <c r="C21" s="34"/>
      <c r="D21" s="34"/>
      <c r="E21" s="34"/>
      <c r="F21" s="56"/>
      <c r="G21" s="57">
        <f>IF(F21&lt;&gt;0,VLOOKUP(F21,'office use only'!$C$2:$D$13,2,FALSE),"")</f>
      </c>
      <c r="H21" s="60"/>
      <c r="I21" s="61">
        <f>IF(H21&lt;&gt;0,VLOOKUP(H21,'office use only'!$A$2:$B$13,2,FALSE),"")</f>
      </c>
      <c r="J21" s="52"/>
      <c r="K21" s="53">
        <f>IF(J21&lt;&gt;0,VLOOKUP(J21,'office use only'!$E$2:$F$13,2,FALSE),"")</f>
      </c>
      <c r="L21" s="35"/>
      <c r="M21" s="43">
        <f>IF(L21&lt;&gt;0,VLOOKUP(L21,'office use only'!$G$2:$H$13,2,FALSE),"")</f>
      </c>
      <c r="N21" s="36"/>
      <c r="O21" s="7" t="str">
        <f t="shared" si="1"/>
        <v> </v>
      </c>
      <c r="P21" s="48">
        <f t="shared" si="0"/>
        <v>0</v>
      </c>
    </row>
    <row r="22" spans="1:16" ht="13.5" customHeight="1">
      <c r="A22" s="33"/>
      <c r="B22" s="33"/>
      <c r="C22" s="34"/>
      <c r="D22" s="34"/>
      <c r="E22" s="34"/>
      <c r="F22" s="56"/>
      <c r="G22" s="57">
        <f>IF(F22&lt;&gt;0,VLOOKUP(F22,'office use only'!$C$2:$D$13,2,FALSE),"")</f>
      </c>
      <c r="H22" s="60"/>
      <c r="I22" s="61">
        <f>IF(H22&lt;&gt;0,VLOOKUP(H22,'office use only'!$A$2:$B$13,2,FALSE),"")</f>
      </c>
      <c r="J22" s="52"/>
      <c r="K22" s="53">
        <f>IF(J22&lt;&gt;0,VLOOKUP(J22,'office use only'!$E$2:$F$13,2,FALSE),"")</f>
      </c>
      <c r="L22" s="35"/>
      <c r="M22" s="43">
        <f>IF(L22&lt;&gt;0,VLOOKUP(L22,'office use only'!$G$2:$H$13,2,FALSE),"")</f>
      </c>
      <c r="N22" s="36"/>
      <c r="O22" s="7" t="str">
        <f t="shared" si="1"/>
        <v> </v>
      </c>
      <c r="P22" s="48">
        <f t="shared" si="0"/>
        <v>0</v>
      </c>
    </row>
    <row r="23" spans="1:16" ht="13.5" customHeight="1">
      <c r="A23" s="33"/>
      <c r="B23" s="33"/>
      <c r="C23" s="34"/>
      <c r="D23" s="34"/>
      <c r="E23" s="34"/>
      <c r="F23" s="56"/>
      <c r="G23" s="57">
        <f>IF(F23&lt;&gt;0,VLOOKUP(F23,'office use only'!$C$2:$D$13,2,FALSE),"")</f>
      </c>
      <c r="H23" s="60"/>
      <c r="I23" s="61">
        <f>IF(H23&lt;&gt;0,VLOOKUP(H23,'office use only'!$A$2:$B$13,2,FALSE),"")</f>
      </c>
      <c r="J23" s="52"/>
      <c r="K23" s="53">
        <f>IF(J23&lt;&gt;0,VLOOKUP(J23,'office use only'!$E$2:$F$13,2,FALSE),"")</f>
      </c>
      <c r="L23" s="35"/>
      <c r="M23" s="43">
        <f>IF(L23&lt;&gt;0,VLOOKUP(L23,'office use only'!$G$2:$H$13,2,FALSE),"")</f>
      </c>
      <c r="N23" s="36"/>
      <c r="O23" s="7" t="str">
        <f t="shared" si="1"/>
        <v> </v>
      </c>
      <c r="P23" s="48">
        <f t="shared" si="0"/>
        <v>0</v>
      </c>
    </row>
    <row r="24" spans="1:16" ht="13.5" customHeight="1">
      <c r="A24" s="33"/>
      <c r="B24" s="33"/>
      <c r="C24" s="34"/>
      <c r="D24" s="34"/>
      <c r="E24" s="34"/>
      <c r="F24" s="56"/>
      <c r="G24" s="57">
        <f>IF(F24&lt;&gt;0,VLOOKUP(F24,'office use only'!$C$2:$D$13,2,FALSE),"")</f>
      </c>
      <c r="H24" s="60"/>
      <c r="I24" s="61">
        <f>IF(H24&lt;&gt;0,VLOOKUP(H24,'office use only'!$A$2:$B$13,2,FALSE),"")</f>
      </c>
      <c r="J24" s="52"/>
      <c r="K24" s="53">
        <f>IF(J24&lt;&gt;0,VLOOKUP(J24,'office use only'!$E$2:$F$13,2,FALSE),"")</f>
      </c>
      <c r="L24" s="35"/>
      <c r="M24" s="43">
        <f>IF(L24&lt;&gt;0,VLOOKUP(L24,'office use only'!$G$2:$H$13,2,FALSE),"")</f>
      </c>
      <c r="N24" s="36"/>
      <c r="O24" s="7" t="str">
        <f t="shared" si="1"/>
        <v> </v>
      </c>
      <c r="P24" s="48">
        <f t="shared" si="0"/>
        <v>0</v>
      </c>
    </row>
    <row r="25" spans="1:16" ht="13.5" customHeight="1">
      <c r="A25" s="33"/>
      <c r="B25" s="33"/>
      <c r="C25" s="34"/>
      <c r="D25" s="34"/>
      <c r="E25" s="34"/>
      <c r="F25" s="56"/>
      <c r="G25" s="57">
        <f>IF(F25&lt;&gt;0,VLOOKUP(F25,'office use only'!$C$2:$D$13,2,FALSE),"")</f>
      </c>
      <c r="H25" s="60"/>
      <c r="I25" s="61">
        <f>IF(H25&lt;&gt;0,VLOOKUP(H25,'office use only'!$A$2:$B$13,2,FALSE),"")</f>
      </c>
      <c r="J25" s="52"/>
      <c r="K25" s="53">
        <f>IF(J25&lt;&gt;0,VLOOKUP(J25,'office use only'!$E$2:$F$13,2,FALSE),"")</f>
      </c>
      <c r="L25" s="35"/>
      <c r="M25" s="43">
        <f>IF(L25&lt;&gt;0,VLOOKUP(L25,'office use only'!$G$2:$H$13,2,FALSE),"")</f>
      </c>
      <c r="N25" s="36"/>
      <c r="O25" s="7" t="str">
        <f t="shared" si="1"/>
        <v> </v>
      </c>
      <c r="P25" s="48">
        <f t="shared" si="0"/>
        <v>0</v>
      </c>
    </row>
    <row r="26" spans="1:16" ht="13.5" customHeight="1">
      <c r="A26" s="33"/>
      <c r="B26" s="33"/>
      <c r="C26" s="34"/>
      <c r="D26" s="34"/>
      <c r="E26" s="34"/>
      <c r="F26" s="56"/>
      <c r="G26" s="57">
        <f>IF(F26&lt;&gt;0,VLOOKUP(F26,'office use only'!$C$2:$D$13,2,FALSE),"")</f>
      </c>
      <c r="H26" s="60"/>
      <c r="I26" s="61">
        <f>IF(H26&lt;&gt;0,VLOOKUP(H26,'office use only'!$A$2:$B$13,2,FALSE),"")</f>
      </c>
      <c r="J26" s="52"/>
      <c r="K26" s="53">
        <f>IF(J26&lt;&gt;0,VLOOKUP(J26,'office use only'!$E$2:$F$13,2,FALSE),"")</f>
      </c>
      <c r="L26" s="35"/>
      <c r="M26" s="43">
        <f>IF(L26&lt;&gt;0,VLOOKUP(L26,'office use only'!$G$2:$H$13,2,FALSE),"")</f>
      </c>
      <c r="N26" s="36"/>
      <c r="O26" s="7" t="str">
        <f t="shared" si="1"/>
        <v> </v>
      </c>
      <c r="P26" s="48">
        <f t="shared" si="0"/>
        <v>0</v>
      </c>
    </row>
    <row r="27" spans="1:16" ht="13.5" customHeight="1">
      <c r="A27" s="33"/>
      <c r="B27" s="33"/>
      <c r="C27" s="34"/>
      <c r="D27" s="34"/>
      <c r="E27" s="34"/>
      <c r="F27" s="56"/>
      <c r="G27" s="57">
        <f>IF(F27&lt;&gt;0,VLOOKUP(F27,'office use only'!$C$2:$D$13,2,FALSE),"")</f>
      </c>
      <c r="H27" s="60"/>
      <c r="I27" s="61">
        <f>IF(H27&lt;&gt;0,VLOOKUP(H27,'office use only'!$A$2:$B$13,2,FALSE),"")</f>
      </c>
      <c r="J27" s="52"/>
      <c r="K27" s="53">
        <f>IF(J27&lt;&gt;0,VLOOKUP(J27,'office use only'!$E$2:$F$13,2,FALSE),"")</f>
      </c>
      <c r="L27" s="35"/>
      <c r="M27" s="43">
        <f>IF(L27&lt;&gt;0,VLOOKUP(L27,'office use only'!$G$2:$H$13,2,FALSE),"")</f>
      </c>
      <c r="N27" s="36"/>
      <c r="O27" s="7" t="str">
        <f t="shared" si="1"/>
        <v> </v>
      </c>
      <c r="P27" s="48">
        <f t="shared" si="0"/>
        <v>0</v>
      </c>
    </row>
    <row r="28" spans="1:16" ht="13.5" customHeight="1">
      <c r="A28" s="33"/>
      <c r="B28" s="33"/>
      <c r="C28" s="34"/>
      <c r="D28" s="34"/>
      <c r="E28" s="34"/>
      <c r="F28" s="56"/>
      <c r="G28" s="57">
        <f>IF(F28&lt;&gt;0,VLOOKUP(F28,'office use only'!$C$2:$D$13,2,FALSE),"")</f>
      </c>
      <c r="H28" s="60"/>
      <c r="I28" s="61">
        <f>IF(H28&lt;&gt;0,VLOOKUP(H28,'office use only'!$A$2:$B$13,2,FALSE),"")</f>
      </c>
      <c r="J28" s="52"/>
      <c r="K28" s="53">
        <f>IF(J28&lt;&gt;0,VLOOKUP(J28,'office use only'!$E$2:$F$13,2,FALSE),"")</f>
      </c>
      <c r="L28" s="35"/>
      <c r="M28" s="43">
        <f>IF(L28&lt;&gt;0,VLOOKUP(L28,'office use only'!$G$2:$H$13,2,FALSE),"")</f>
      </c>
      <c r="N28" s="36"/>
      <c r="O28" s="7" t="str">
        <f t="shared" si="1"/>
        <v> </v>
      </c>
      <c r="P28" s="48">
        <f t="shared" si="0"/>
        <v>0</v>
      </c>
    </row>
    <row r="29" spans="1:16" ht="13.5" customHeight="1">
      <c r="A29" s="33"/>
      <c r="B29" s="33"/>
      <c r="C29" s="34"/>
      <c r="D29" s="34"/>
      <c r="E29" s="34"/>
      <c r="F29" s="56"/>
      <c r="G29" s="57">
        <f>IF(F29&lt;&gt;0,VLOOKUP(F29,'office use only'!$C$2:$D$13,2,FALSE),"")</f>
      </c>
      <c r="H29" s="60"/>
      <c r="I29" s="61">
        <f>IF(H29&lt;&gt;0,VLOOKUP(H29,'office use only'!$A$2:$B$13,2,FALSE),"")</f>
      </c>
      <c r="J29" s="52"/>
      <c r="K29" s="53">
        <f>IF(J29&lt;&gt;0,VLOOKUP(J29,'office use only'!$E$2:$F$13,2,FALSE),"")</f>
      </c>
      <c r="L29" s="35"/>
      <c r="M29" s="43">
        <f>IF(L29&lt;&gt;0,VLOOKUP(L29,'office use only'!$G$2:$H$13,2,FALSE),"")</f>
      </c>
      <c r="N29" s="36"/>
      <c r="O29" s="7" t="str">
        <f t="shared" si="1"/>
        <v> </v>
      </c>
      <c r="P29" s="48">
        <f t="shared" si="0"/>
        <v>0</v>
      </c>
    </row>
    <row r="30" spans="1:16" ht="13.5" customHeight="1">
      <c r="A30" s="33"/>
      <c r="B30" s="33"/>
      <c r="C30" s="34"/>
      <c r="D30" s="34"/>
      <c r="E30" s="34"/>
      <c r="F30" s="56"/>
      <c r="G30" s="57">
        <f>IF(F30&lt;&gt;0,VLOOKUP(F30,'office use only'!$C$2:$D$13,2,FALSE),"")</f>
      </c>
      <c r="H30" s="60"/>
      <c r="I30" s="61">
        <f>IF(H30&lt;&gt;0,VLOOKUP(H30,'office use only'!$A$2:$B$13,2,FALSE),"")</f>
      </c>
      <c r="J30" s="52"/>
      <c r="K30" s="53">
        <f>IF(J30&lt;&gt;0,VLOOKUP(J30,'office use only'!$E$2:$F$13,2,FALSE),"")</f>
      </c>
      <c r="L30" s="35"/>
      <c r="M30" s="43">
        <f>IF(L30&lt;&gt;0,VLOOKUP(L30,'office use only'!$G$2:$H$13,2,FALSE),"")</f>
      </c>
      <c r="N30" s="36"/>
      <c r="O30" s="7" t="str">
        <f t="shared" si="1"/>
        <v> </v>
      </c>
      <c r="P30" s="48">
        <f t="shared" si="0"/>
        <v>0</v>
      </c>
    </row>
    <row r="31" spans="1:16" ht="13.5" customHeight="1">
      <c r="A31" s="33"/>
      <c r="B31" s="33"/>
      <c r="C31" s="34"/>
      <c r="D31" s="34"/>
      <c r="E31" s="34"/>
      <c r="F31" s="56"/>
      <c r="G31" s="57">
        <f>IF(F31&lt;&gt;0,VLOOKUP(F31,'office use only'!$C$2:$D$13,2,FALSE),"")</f>
      </c>
      <c r="H31" s="60"/>
      <c r="I31" s="61">
        <f>IF(H31&lt;&gt;0,VLOOKUP(H31,'office use only'!$A$2:$B$13,2,FALSE),"")</f>
      </c>
      <c r="J31" s="52"/>
      <c r="K31" s="53">
        <f>IF(J31&lt;&gt;0,VLOOKUP(J31,'office use only'!$E$2:$F$13,2,FALSE),"")</f>
      </c>
      <c r="L31" s="35"/>
      <c r="M31" s="43">
        <f>IF(L31&lt;&gt;0,VLOOKUP(L31,'office use only'!$G$2:$H$13,2,FALSE),"")</f>
      </c>
      <c r="N31" s="36"/>
      <c r="O31" s="7" t="str">
        <f t="shared" si="1"/>
        <v> </v>
      </c>
      <c r="P31" s="48">
        <f t="shared" si="0"/>
        <v>0</v>
      </c>
    </row>
    <row r="32" spans="1:16" ht="13.5" customHeight="1">
      <c r="A32" s="33"/>
      <c r="B32" s="33"/>
      <c r="C32" s="34"/>
      <c r="D32" s="34"/>
      <c r="E32" s="34"/>
      <c r="F32" s="56"/>
      <c r="G32" s="57">
        <f>IF(F32&lt;&gt;0,VLOOKUP(F32,'office use only'!$C$2:$D$13,2,FALSE),"")</f>
      </c>
      <c r="H32" s="60"/>
      <c r="I32" s="61">
        <f>IF(H32&lt;&gt;0,VLOOKUP(H32,'office use only'!$A$2:$B$13,2,FALSE),"")</f>
      </c>
      <c r="J32" s="52"/>
      <c r="K32" s="53">
        <f>IF(J32&lt;&gt;0,VLOOKUP(J32,'office use only'!$E$2:$F$13,2,FALSE),"")</f>
      </c>
      <c r="L32" s="35"/>
      <c r="M32" s="43">
        <f>IF(L32&lt;&gt;0,VLOOKUP(L32,'office use only'!$G$2:$H$13,2,FALSE),"")</f>
      </c>
      <c r="N32" s="36"/>
      <c r="O32" s="7" t="str">
        <f t="shared" si="1"/>
        <v> </v>
      </c>
      <c r="P32" s="48">
        <f t="shared" si="0"/>
        <v>0</v>
      </c>
    </row>
    <row r="33" spans="1:16" ht="13.5" customHeight="1">
      <c r="A33" s="33"/>
      <c r="B33" s="33"/>
      <c r="C33" s="34"/>
      <c r="D33" s="34"/>
      <c r="E33" s="34"/>
      <c r="F33" s="56"/>
      <c r="G33" s="57">
        <f>IF(F33&lt;&gt;0,VLOOKUP(F33,'office use only'!$C$2:$D$13,2,FALSE),"")</f>
      </c>
      <c r="H33" s="60"/>
      <c r="I33" s="61">
        <f>IF(H33&lt;&gt;0,VLOOKUP(H33,'office use only'!$A$2:$B$13,2,FALSE),"")</f>
      </c>
      <c r="J33" s="52"/>
      <c r="K33" s="53">
        <f>IF(J33&lt;&gt;0,VLOOKUP(J33,'office use only'!$E$2:$F$13,2,FALSE),"")</f>
      </c>
      <c r="L33" s="35"/>
      <c r="M33" s="43">
        <f>IF(L33&lt;&gt;0,VLOOKUP(L33,'office use only'!$G$2:$H$13,2,FALSE),"")</f>
      </c>
      <c r="N33" s="36"/>
      <c r="O33" s="7" t="str">
        <f t="shared" si="1"/>
        <v> </v>
      </c>
      <c r="P33" s="48">
        <f t="shared" si="0"/>
        <v>0</v>
      </c>
    </row>
    <row r="34" spans="1:16" ht="13.5" customHeight="1">
      <c r="A34" s="33"/>
      <c r="B34" s="33"/>
      <c r="C34" s="34"/>
      <c r="D34" s="34"/>
      <c r="E34" s="34"/>
      <c r="F34" s="56"/>
      <c r="G34" s="57">
        <f>IF(F34&lt;&gt;0,VLOOKUP(F34,'office use only'!$C$2:$D$13,2,FALSE),"")</f>
      </c>
      <c r="H34" s="60"/>
      <c r="I34" s="61">
        <f>IF(H34&lt;&gt;0,VLOOKUP(H34,'office use only'!$A$2:$B$13,2,FALSE),"")</f>
      </c>
      <c r="J34" s="52"/>
      <c r="K34" s="53">
        <f>IF(J34&lt;&gt;0,VLOOKUP(J34,'office use only'!$E$2:$F$13,2,FALSE),"")</f>
      </c>
      <c r="L34" s="35"/>
      <c r="M34" s="43">
        <f>IF(L34&lt;&gt;0,VLOOKUP(L34,'office use only'!$G$2:$H$13,2,FALSE),"")</f>
      </c>
      <c r="N34" s="36"/>
      <c r="O34" s="7" t="str">
        <f t="shared" si="1"/>
        <v> </v>
      </c>
      <c r="P34" s="48">
        <f t="shared" si="0"/>
        <v>0</v>
      </c>
    </row>
    <row r="35" spans="1:16" ht="13.5" customHeight="1">
      <c r="A35" s="33"/>
      <c r="B35" s="33"/>
      <c r="C35" s="34"/>
      <c r="D35" s="34"/>
      <c r="E35" s="34"/>
      <c r="F35" s="56"/>
      <c r="G35" s="57">
        <f>IF(F35&lt;&gt;0,VLOOKUP(F35,'office use only'!$C$2:$D$13,2,FALSE),"")</f>
      </c>
      <c r="H35" s="60"/>
      <c r="I35" s="61">
        <f>IF(H35&lt;&gt;0,VLOOKUP(H35,'office use only'!$A$2:$B$13,2,FALSE),"")</f>
      </c>
      <c r="J35" s="52"/>
      <c r="K35" s="53">
        <f>IF(J35&lt;&gt;0,VLOOKUP(J35,'office use only'!$E$2:$F$13,2,FALSE),"")</f>
      </c>
      <c r="L35" s="35"/>
      <c r="M35" s="43">
        <f>IF(L35&lt;&gt;0,VLOOKUP(L35,'office use only'!$G$2:$H$13,2,FALSE),"")</f>
      </c>
      <c r="N35" s="36"/>
      <c r="O35" s="7" t="str">
        <f t="shared" si="1"/>
        <v> </v>
      </c>
      <c r="P35" s="48">
        <f t="shared" si="0"/>
        <v>0</v>
      </c>
    </row>
    <row r="36" spans="1:16" ht="13.5" customHeight="1">
      <c r="A36" s="33"/>
      <c r="B36" s="33"/>
      <c r="C36" s="34"/>
      <c r="D36" s="34"/>
      <c r="E36" s="34"/>
      <c r="F36" s="56"/>
      <c r="G36" s="57">
        <f>IF(F36&lt;&gt;0,VLOOKUP(F36,'office use only'!$C$2:$D$13,2,FALSE),"")</f>
      </c>
      <c r="H36" s="60"/>
      <c r="I36" s="61">
        <f>IF(H36&lt;&gt;0,VLOOKUP(H36,'office use only'!$A$2:$B$13,2,FALSE),"")</f>
      </c>
      <c r="J36" s="52"/>
      <c r="K36" s="53">
        <f>IF(J36&lt;&gt;0,VLOOKUP(J36,'office use only'!$E$2:$F$13,2,FALSE),"")</f>
      </c>
      <c r="L36" s="35"/>
      <c r="M36" s="43">
        <f>IF(L36&lt;&gt;0,VLOOKUP(L36,'office use only'!$G$2:$H$13,2,FALSE),"")</f>
      </c>
      <c r="N36" s="36"/>
      <c r="O36" s="7" t="str">
        <f aca="true" t="shared" si="2" ref="O36:O49">CONCATENATE((A36)," ",(B36))</f>
        <v> </v>
      </c>
      <c r="P36" s="48">
        <f aca="true" t="shared" si="3" ref="P36:P49">MAX(G36,I36,K36,M36)</f>
        <v>0</v>
      </c>
    </row>
    <row r="37" spans="1:16" ht="13.5" customHeight="1">
      <c r="A37" s="33"/>
      <c r="B37" s="33"/>
      <c r="C37" s="34"/>
      <c r="D37" s="34"/>
      <c r="E37" s="34"/>
      <c r="F37" s="56"/>
      <c r="G37" s="57">
        <f>IF(F37&lt;&gt;0,VLOOKUP(F37,'office use only'!$C$2:$D$13,2,FALSE),"")</f>
      </c>
      <c r="H37" s="60"/>
      <c r="I37" s="61">
        <f>IF(H37&lt;&gt;0,VLOOKUP(H37,'office use only'!$A$2:$B$13,2,FALSE),"")</f>
      </c>
      <c r="J37" s="52"/>
      <c r="K37" s="53">
        <f>IF(J37&lt;&gt;0,VLOOKUP(J37,'office use only'!$E$2:$F$13,2,FALSE),"")</f>
      </c>
      <c r="L37" s="35"/>
      <c r="M37" s="43">
        <f>IF(L37&lt;&gt;0,VLOOKUP(L37,'office use only'!$G$2:$H$13,2,FALSE),"")</f>
      </c>
      <c r="N37" s="36"/>
      <c r="O37" s="7" t="str">
        <f t="shared" si="2"/>
        <v> </v>
      </c>
      <c r="P37" s="48">
        <f t="shared" si="3"/>
        <v>0</v>
      </c>
    </row>
    <row r="38" spans="1:16" ht="13.5" customHeight="1">
      <c r="A38" s="33"/>
      <c r="B38" s="33"/>
      <c r="C38" s="34"/>
      <c r="D38" s="34"/>
      <c r="E38" s="34"/>
      <c r="F38" s="56"/>
      <c r="G38" s="57">
        <f>IF(F38&lt;&gt;0,VLOOKUP(F38,'office use only'!$C$2:$D$13,2,FALSE),"")</f>
      </c>
      <c r="H38" s="60"/>
      <c r="I38" s="61">
        <f>IF(H38&lt;&gt;0,VLOOKUP(H38,'office use only'!$A$2:$B$13,2,FALSE),"")</f>
      </c>
      <c r="J38" s="52"/>
      <c r="K38" s="53">
        <f>IF(J38&lt;&gt;0,VLOOKUP(J38,'office use only'!$E$2:$F$13,2,FALSE),"")</f>
      </c>
      <c r="L38" s="35"/>
      <c r="M38" s="43">
        <f>IF(L38&lt;&gt;0,VLOOKUP(L38,'office use only'!$G$2:$H$13,2,FALSE),"")</f>
      </c>
      <c r="N38" s="36"/>
      <c r="O38" s="7" t="str">
        <f t="shared" si="2"/>
        <v> </v>
      </c>
      <c r="P38" s="48">
        <f t="shared" si="3"/>
        <v>0</v>
      </c>
    </row>
    <row r="39" spans="1:16" ht="13.5" customHeight="1">
      <c r="A39" s="33"/>
      <c r="B39" s="33"/>
      <c r="C39" s="34"/>
      <c r="D39" s="34"/>
      <c r="E39" s="34"/>
      <c r="F39" s="56"/>
      <c r="G39" s="57">
        <f>IF(F39&lt;&gt;0,VLOOKUP(F39,'office use only'!$C$2:$D$13,2,FALSE),"")</f>
      </c>
      <c r="H39" s="60"/>
      <c r="I39" s="61">
        <f>IF(H39&lt;&gt;0,VLOOKUP(H39,'office use only'!$A$2:$B$13,2,FALSE),"")</f>
      </c>
      <c r="J39" s="52"/>
      <c r="K39" s="53">
        <f>IF(J39&lt;&gt;0,VLOOKUP(J39,'office use only'!$E$2:$F$13,2,FALSE),"")</f>
      </c>
      <c r="L39" s="35"/>
      <c r="M39" s="43">
        <f>IF(L39&lt;&gt;0,VLOOKUP(L39,'office use only'!$G$2:$H$13,2,FALSE),"")</f>
      </c>
      <c r="N39" s="36"/>
      <c r="O39" s="7" t="str">
        <f t="shared" si="2"/>
        <v> </v>
      </c>
      <c r="P39" s="48">
        <f t="shared" si="3"/>
        <v>0</v>
      </c>
    </row>
    <row r="40" spans="1:16" ht="13.5" customHeight="1">
      <c r="A40" s="33"/>
      <c r="B40" s="33"/>
      <c r="C40" s="34"/>
      <c r="D40" s="34"/>
      <c r="E40" s="34"/>
      <c r="F40" s="56"/>
      <c r="G40" s="57">
        <f>IF(F40&lt;&gt;0,VLOOKUP(F40,'office use only'!$C$2:$D$13,2,FALSE),"")</f>
      </c>
      <c r="H40" s="60"/>
      <c r="I40" s="61">
        <f>IF(H40&lt;&gt;0,VLOOKUP(H40,'office use only'!$A$2:$B$13,2,FALSE),"")</f>
      </c>
      <c r="J40" s="52"/>
      <c r="K40" s="53">
        <f>IF(J40&lt;&gt;0,VLOOKUP(J40,'office use only'!$E$2:$F$13,2,FALSE),"")</f>
      </c>
      <c r="L40" s="35"/>
      <c r="M40" s="43">
        <f>IF(L40&lt;&gt;0,VLOOKUP(L40,'office use only'!$G$2:$H$13,2,FALSE),"")</f>
      </c>
      <c r="N40" s="36"/>
      <c r="O40" s="7" t="str">
        <f t="shared" si="2"/>
        <v> </v>
      </c>
      <c r="P40" s="48">
        <f t="shared" si="3"/>
        <v>0</v>
      </c>
    </row>
    <row r="41" spans="1:16" ht="13.5" customHeight="1">
      <c r="A41" s="33"/>
      <c r="B41" s="33"/>
      <c r="C41" s="34"/>
      <c r="D41" s="34"/>
      <c r="E41" s="34"/>
      <c r="F41" s="56"/>
      <c r="G41" s="57">
        <f>IF(F41&lt;&gt;0,VLOOKUP(F41,'office use only'!$C$2:$D$13,2,FALSE),"")</f>
      </c>
      <c r="H41" s="60"/>
      <c r="I41" s="61">
        <f>IF(H41&lt;&gt;0,VLOOKUP(H41,'office use only'!$A$2:$B$13,2,FALSE),"")</f>
      </c>
      <c r="J41" s="52"/>
      <c r="K41" s="53">
        <f>IF(J41&lt;&gt;0,VLOOKUP(J41,'office use only'!$E$2:$F$13,2,FALSE),"")</f>
      </c>
      <c r="L41" s="35"/>
      <c r="M41" s="43">
        <f>IF(L41&lt;&gt;0,VLOOKUP(L41,'office use only'!$G$2:$H$13,2,FALSE),"")</f>
      </c>
      <c r="N41" s="36"/>
      <c r="O41" s="7" t="str">
        <f t="shared" si="2"/>
        <v> </v>
      </c>
      <c r="P41" s="48">
        <f t="shared" si="3"/>
        <v>0</v>
      </c>
    </row>
    <row r="42" spans="1:16" ht="13.5" customHeight="1">
      <c r="A42" s="33"/>
      <c r="B42" s="33"/>
      <c r="C42" s="34"/>
      <c r="D42" s="34"/>
      <c r="E42" s="34"/>
      <c r="F42" s="56"/>
      <c r="G42" s="57">
        <f>IF(F42&lt;&gt;0,VLOOKUP(F42,'office use only'!$C$2:$D$13,2,FALSE),"")</f>
      </c>
      <c r="H42" s="60"/>
      <c r="I42" s="61">
        <f>IF(H42&lt;&gt;0,VLOOKUP(H42,'office use only'!$A$2:$B$13,2,FALSE),"")</f>
      </c>
      <c r="J42" s="52"/>
      <c r="K42" s="53">
        <f>IF(J42&lt;&gt;0,VLOOKUP(J42,'office use only'!$E$2:$F$13,2,FALSE),"")</f>
      </c>
      <c r="L42" s="35"/>
      <c r="M42" s="43">
        <f>IF(L42&lt;&gt;0,VLOOKUP(L42,'office use only'!$G$2:$H$13,2,FALSE),"")</f>
      </c>
      <c r="N42" s="36"/>
      <c r="O42" s="7" t="str">
        <f t="shared" si="2"/>
        <v> </v>
      </c>
      <c r="P42" s="48">
        <f t="shared" si="3"/>
        <v>0</v>
      </c>
    </row>
    <row r="43" spans="1:16" ht="13.5" customHeight="1">
      <c r="A43" s="33"/>
      <c r="B43" s="33"/>
      <c r="C43" s="34"/>
      <c r="D43" s="34"/>
      <c r="E43" s="34"/>
      <c r="F43" s="56"/>
      <c r="G43" s="57">
        <f>IF(F43&lt;&gt;0,VLOOKUP(F43,'office use only'!$C$2:$D$13,2,FALSE),"")</f>
      </c>
      <c r="H43" s="60"/>
      <c r="I43" s="61">
        <f>IF(H43&lt;&gt;0,VLOOKUP(H43,'office use only'!$A$2:$B$13,2,FALSE),"")</f>
      </c>
      <c r="J43" s="52"/>
      <c r="K43" s="53">
        <f>IF(J43&lt;&gt;0,VLOOKUP(J43,'office use only'!$E$2:$F$13,2,FALSE),"")</f>
      </c>
      <c r="L43" s="35"/>
      <c r="M43" s="43">
        <f>IF(L43&lt;&gt;0,VLOOKUP(L43,'office use only'!$G$2:$H$13,2,FALSE),"")</f>
      </c>
      <c r="N43" s="36"/>
      <c r="O43" s="7" t="str">
        <f t="shared" si="2"/>
        <v> </v>
      </c>
      <c r="P43" s="48">
        <f t="shared" si="3"/>
        <v>0</v>
      </c>
    </row>
    <row r="44" spans="1:16" ht="13.5" customHeight="1">
      <c r="A44" s="33"/>
      <c r="B44" s="33"/>
      <c r="C44" s="34"/>
      <c r="D44" s="34"/>
      <c r="E44" s="34"/>
      <c r="F44" s="56"/>
      <c r="G44" s="57">
        <f>IF(F44&lt;&gt;0,VLOOKUP(F44,'office use only'!$C$2:$D$13,2,FALSE),"")</f>
      </c>
      <c r="H44" s="60"/>
      <c r="I44" s="61">
        <f>IF(H44&lt;&gt;0,VLOOKUP(H44,'office use only'!$A$2:$B$13,2,FALSE),"")</f>
      </c>
      <c r="J44" s="52"/>
      <c r="K44" s="53">
        <f>IF(J44&lt;&gt;0,VLOOKUP(J44,'office use only'!$E$2:$F$13,2,FALSE),"")</f>
      </c>
      <c r="L44" s="35"/>
      <c r="M44" s="43">
        <f>IF(L44&lt;&gt;0,VLOOKUP(L44,'office use only'!$G$2:$H$13,2,FALSE),"")</f>
      </c>
      <c r="N44" s="36"/>
      <c r="O44" s="7" t="str">
        <f t="shared" si="2"/>
        <v> </v>
      </c>
      <c r="P44" s="48">
        <f t="shared" si="3"/>
        <v>0</v>
      </c>
    </row>
    <row r="45" spans="1:16" ht="13.5" customHeight="1">
      <c r="A45" s="33"/>
      <c r="B45" s="33"/>
      <c r="C45" s="34"/>
      <c r="D45" s="34"/>
      <c r="E45" s="34"/>
      <c r="F45" s="56"/>
      <c r="G45" s="57">
        <f>IF(F45&lt;&gt;0,VLOOKUP(F45,'office use only'!$C$2:$D$13,2,FALSE),"")</f>
      </c>
      <c r="H45" s="60"/>
      <c r="I45" s="61">
        <f>IF(H45&lt;&gt;0,VLOOKUP(H45,'office use only'!$A$2:$B$13,2,FALSE),"")</f>
      </c>
      <c r="J45" s="52"/>
      <c r="K45" s="53">
        <f>IF(J45&lt;&gt;0,VLOOKUP(J45,'office use only'!$E$2:$F$13,2,FALSE),"")</f>
      </c>
      <c r="L45" s="35"/>
      <c r="M45" s="43">
        <f>IF(L45&lt;&gt;0,VLOOKUP(L45,'office use only'!$G$2:$H$13,2,FALSE),"")</f>
      </c>
      <c r="N45" s="36"/>
      <c r="O45" s="7" t="str">
        <f t="shared" si="2"/>
        <v> </v>
      </c>
      <c r="P45" s="48">
        <f t="shared" si="3"/>
        <v>0</v>
      </c>
    </row>
    <row r="46" spans="1:16" ht="13.5" customHeight="1">
      <c r="A46" s="33"/>
      <c r="B46" s="33"/>
      <c r="C46" s="34"/>
      <c r="D46" s="34"/>
      <c r="E46" s="34"/>
      <c r="F46" s="56"/>
      <c r="G46" s="57">
        <f>IF(F46&lt;&gt;0,VLOOKUP(F46,'office use only'!$C$2:$D$13,2,FALSE),"")</f>
      </c>
      <c r="H46" s="60"/>
      <c r="I46" s="61">
        <f>IF(H46&lt;&gt;0,VLOOKUP(H46,'office use only'!$A$2:$B$13,2,FALSE),"")</f>
      </c>
      <c r="J46" s="52"/>
      <c r="K46" s="53">
        <f>IF(J46&lt;&gt;0,VLOOKUP(J46,'office use only'!$E$2:$F$13,2,FALSE),"")</f>
      </c>
      <c r="L46" s="35"/>
      <c r="M46" s="43">
        <f>IF(L46&lt;&gt;0,VLOOKUP(L46,'office use only'!$G$2:$H$13,2,FALSE),"")</f>
      </c>
      <c r="N46" s="36"/>
      <c r="O46" s="7" t="str">
        <f t="shared" si="2"/>
        <v> </v>
      </c>
      <c r="P46" s="48">
        <f t="shared" si="3"/>
        <v>0</v>
      </c>
    </row>
    <row r="47" spans="1:16" ht="13.5" customHeight="1">
      <c r="A47" s="33"/>
      <c r="B47" s="33"/>
      <c r="C47" s="34"/>
      <c r="D47" s="34"/>
      <c r="E47" s="34"/>
      <c r="F47" s="56"/>
      <c r="G47" s="57">
        <f>IF(F47&lt;&gt;0,VLOOKUP(F47,'office use only'!$C$2:$D$13,2,FALSE),"")</f>
      </c>
      <c r="H47" s="60"/>
      <c r="I47" s="61">
        <f>IF(H47&lt;&gt;0,VLOOKUP(H47,'office use only'!$A$2:$B$13,2,FALSE),"")</f>
      </c>
      <c r="J47" s="52"/>
      <c r="K47" s="53">
        <f>IF(J47&lt;&gt;0,VLOOKUP(J47,'office use only'!$E$2:$F$13,2,FALSE),"")</f>
      </c>
      <c r="L47" s="35"/>
      <c r="M47" s="43">
        <f>IF(L47&lt;&gt;0,VLOOKUP(L47,'office use only'!$G$2:$H$13,2,FALSE),"")</f>
      </c>
      <c r="N47" s="36"/>
      <c r="O47" s="7" t="str">
        <f t="shared" si="2"/>
        <v> </v>
      </c>
      <c r="P47" s="48">
        <f t="shared" si="3"/>
        <v>0</v>
      </c>
    </row>
    <row r="48" spans="1:16" ht="13.5" customHeight="1">
      <c r="A48" s="33"/>
      <c r="B48" s="33"/>
      <c r="C48" s="34"/>
      <c r="D48" s="34"/>
      <c r="E48" s="34"/>
      <c r="F48" s="56"/>
      <c r="G48" s="57">
        <f>IF(F48&lt;&gt;0,VLOOKUP(F48,'office use only'!$C$2:$D$13,2,FALSE),"")</f>
      </c>
      <c r="H48" s="60"/>
      <c r="I48" s="61">
        <f>IF(H48&lt;&gt;0,VLOOKUP(H48,'office use only'!$A$2:$B$13,2,FALSE),"")</f>
      </c>
      <c r="J48" s="52"/>
      <c r="K48" s="53">
        <f>IF(J48&lt;&gt;0,VLOOKUP(J48,'office use only'!$E$2:$F$13,2,FALSE),"")</f>
      </c>
      <c r="L48" s="35"/>
      <c r="M48" s="43">
        <f>IF(L48&lt;&gt;0,VLOOKUP(L48,'office use only'!$G$2:$H$13,2,FALSE),"")</f>
      </c>
      <c r="N48" s="36"/>
      <c r="O48" s="7" t="str">
        <f t="shared" si="2"/>
        <v> </v>
      </c>
      <c r="P48" s="48">
        <f t="shared" si="3"/>
        <v>0</v>
      </c>
    </row>
    <row r="49" spans="1:16" ht="13.5" customHeight="1">
      <c r="A49" s="33"/>
      <c r="B49" s="33"/>
      <c r="C49" s="34"/>
      <c r="D49" s="34"/>
      <c r="E49" s="34"/>
      <c r="F49" s="56"/>
      <c r="G49" s="57">
        <f>IF(F49&lt;&gt;0,VLOOKUP(F49,'office use only'!$C$2:$D$13,2,FALSE),"")</f>
      </c>
      <c r="H49" s="60"/>
      <c r="I49" s="61">
        <f>IF(H49&lt;&gt;0,VLOOKUP(H49,'office use only'!$A$2:$B$13,2,FALSE),"")</f>
      </c>
      <c r="J49" s="52"/>
      <c r="K49" s="53">
        <f>IF(J49&lt;&gt;0,VLOOKUP(J49,'office use only'!$E$2:$F$13,2,FALSE),"")</f>
      </c>
      <c r="L49" s="35"/>
      <c r="M49" s="43">
        <f>IF(L49&lt;&gt;0,VLOOKUP(L49,'office use only'!$G$2:$H$13,2,FALSE),"")</f>
      </c>
      <c r="N49" s="36"/>
      <c r="O49" s="7" t="str">
        <f t="shared" si="2"/>
        <v> </v>
      </c>
      <c r="P49" s="48">
        <f t="shared" si="3"/>
        <v>0</v>
      </c>
    </row>
  </sheetData>
  <sheetProtection/>
  <printOptions/>
  <pageMargins left="1" right="1" top="1" bottom="1" header="0.25" footer="0.25"/>
  <pageSetup fitToHeight="1" fitToWidth="1" horizontalDpi="600" verticalDpi="600" orientation="landscape" scale="67" r:id="rId2"/>
  <headerFooter>
    <oddFooter>&amp;C&amp;"Helvetica,Regular"&amp;12&amp;K000000&amp;P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16" sqref="D16"/>
    </sheetView>
  </sheetViews>
  <sheetFormatPr defaultColWidth="9.140625" defaultRowHeight="12.75"/>
  <sheetData>
    <row r="1" spans="1:11" ht="12.75">
      <c r="A1" s="9" t="s">
        <v>20</v>
      </c>
      <c r="C1" s="9" t="s">
        <v>21</v>
      </c>
      <c r="E1" s="9" t="s">
        <v>23</v>
      </c>
      <c r="G1" s="9" t="s">
        <v>24</v>
      </c>
      <c r="I1" s="9" t="s">
        <v>15</v>
      </c>
      <c r="J1" s="9" t="s">
        <v>31</v>
      </c>
      <c r="K1" s="9" t="s">
        <v>32</v>
      </c>
    </row>
    <row r="2" spans="1:12" ht="12.75">
      <c r="A2" s="9"/>
      <c r="C2" s="9"/>
      <c r="E2" s="9"/>
      <c r="G2" s="9"/>
      <c r="I2" s="9"/>
      <c r="J2" s="9" t="s">
        <v>41</v>
      </c>
      <c r="K2" t="s">
        <v>41</v>
      </c>
      <c r="L2" t="s">
        <v>46</v>
      </c>
    </row>
    <row r="3" spans="1:12" ht="12.75">
      <c r="A3">
        <v>1</v>
      </c>
      <c r="B3">
        <v>75</v>
      </c>
      <c r="C3">
        <v>1</v>
      </c>
      <c r="D3">
        <v>75</v>
      </c>
      <c r="E3">
        <v>1</v>
      </c>
      <c r="F3">
        <v>75</v>
      </c>
      <c r="G3">
        <v>1</v>
      </c>
      <c r="H3">
        <v>75</v>
      </c>
      <c r="I3" s="9" t="s">
        <v>29</v>
      </c>
      <c r="J3" s="9" t="s">
        <v>33</v>
      </c>
      <c r="K3" t="s">
        <v>33</v>
      </c>
      <c r="L3" s="10" t="s">
        <v>47</v>
      </c>
    </row>
    <row r="4" spans="1:12" ht="12.75">
      <c r="A4">
        <v>2</v>
      </c>
      <c r="B4">
        <v>75</v>
      </c>
      <c r="C4">
        <v>2</v>
      </c>
      <c r="D4">
        <v>75</v>
      </c>
      <c r="E4">
        <v>2</v>
      </c>
      <c r="F4">
        <v>75</v>
      </c>
      <c r="G4">
        <v>2</v>
      </c>
      <c r="H4">
        <v>75</v>
      </c>
      <c r="I4" s="9" t="s">
        <v>30</v>
      </c>
      <c r="J4" s="9" t="s">
        <v>34</v>
      </c>
      <c r="K4" t="s">
        <v>34</v>
      </c>
      <c r="L4" s="10"/>
    </row>
    <row r="5" spans="1:11" ht="12.75">
      <c r="A5">
        <v>3</v>
      </c>
      <c r="B5">
        <v>75</v>
      </c>
      <c r="C5">
        <v>3</v>
      </c>
      <c r="D5">
        <v>75</v>
      </c>
      <c r="E5">
        <v>3</v>
      </c>
      <c r="F5">
        <v>75</v>
      </c>
      <c r="G5">
        <v>3</v>
      </c>
      <c r="H5">
        <v>75</v>
      </c>
      <c r="J5" s="9" t="s">
        <v>35</v>
      </c>
      <c r="K5" t="s">
        <v>35</v>
      </c>
    </row>
    <row r="6" spans="1:11" ht="12.75">
      <c r="A6">
        <v>4</v>
      </c>
      <c r="B6">
        <v>75</v>
      </c>
      <c r="C6">
        <v>4</v>
      </c>
      <c r="D6">
        <v>75</v>
      </c>
      <c r="E6">
        <v>4</v>
      </c>
      <c r="F6">
        <v>75</v>
      </c>
      <c r="G6">
        <v>4</v>
      </c>
      <c r="H6">
        <v>75</v>
      </c>
      <c r="J6" s="9" t="s">
        <v>36</v>
      </c>
      <c r="K6" t="s">
        <v>36</v>
      </c>
    </row>
    <row r="7" spans="1:11" ht="12.75">
      <c r="A7">
        <v>5</v>
      </c>
      <c r="B7">
        <v>95</v>
      </c>
      <c r="C7">
        <v>5</v>
      </c>
      <c r="D7">
        <v>95</v>
      </c>
      <c r="E7">
        <v>5</v>
      </c>
      <c r="F7">
        <v>95</v>
      </c>
      <c r="G7">
        <v>5</v>
      </c>
      <c r="H7">
        <v>95</v>
      </c>
      <c r="J7" s="9" t="s">
        <v>37</v>
      </c>
      <c r="K7" t="s">
        <v>37</v>
      </c>
    </row>
    <row r="8" spans="1:11" ht="12.75">
      <c r="A8">
        <v>6</v>
      </c>
      <c r="B8">
        <v>95</v>
      </c>
      <c r="C8">
        <v>6</v>
      </c>
      <c r="D8">
        <v>95</v>
      </c>
      <c r="E8">
        <v>6</v>
      </c>
      <c r="F8">
        <v>95</v>
      </c>
      <c r="G8">
        <v>6</v>
      </c>
      <c r="H8">
        <v>95</v>
      </c>
      <c r="J8" s="9" t="s">
        <v>38</v>
      </c>
      <c r="K8" t="s">
        <v>38</v>
      </c>
    </row>
    <row r="9" spans="1:11" ht="12.75">
      <c r="A9">
        <v>7</v>
      </c>
      <c r="B9">
        <v>95</v>
      </c>
      <c r="C9">
        <v>7</v>
      </c>
      <c r="D9">
        <v>95</v>
      </c>
      <c r="E9">
        <v>7</v>
      </c>
      <c r="F9">
        <v>95</v>
      </c>
      <c r="G9">
        <v>7</v>
      </c>
      <c r="H9">
        <v>95</v>
      </c>
      <c r="J9" s="9" t="s">
        <v>39</v>
      </c>
      <c r="K9" t="s">
        <v>39</v>
      </c>
    </row>
    <row r="10" spans="1:11" ht="12.75">
      <c r="A10">
        <v>8</v>
      </c>
      <c r="B10">
        <v>95</v>
      </c>
      <c r="C10">
        <v>8</v>
      </c>
      <c r="D10">
        <v>95</v>
      </c>
      <c r="E10">
        <v>8</v>
      </c>
      <c r="F10">
        <v>95</v>
      </c>
      <c r="G10">
        <v>8</v>
      </c>
      <c r="H10">
        <v>95</v>
      </c>
      <c r="J10" t="s">
        <v>40</v>
      </c>
      <c r="K10" t="s">
        <v>40</v>
      </c>
    </row>
    <row r="11" spans="1:11" ht="12.75">
      <c r="A11">
        <v>9</v>
      </c>
      <c r="B11">
        <v>125</v>
      </c>
      <c r="C11">
        <v>9</v>
      </c>
      <c r="D11">
        <v>125</v>
      </c>
      <c r="E11">
        <v>9</v>
      </c>
      <c r="F11">
        <v>125</v>
      </c>
      <c r="G11">
        <v>9</v>
      </c>
      <c r="H11">
        <v>125</v>
      </c>
      <c r="J11" t="s">
        <v>42</v>
      </c>
      <c r="K11" t="s">
        <v>42</v>
      </c>
    </row>
    <row r="12" spans="1:8" ht="12.75">
      <c r="A12">
        <v>10</v>
      </c>
      <c r="B12">
        <v>125</v>
      </c>
      <c r="C12">
        <v>10</v>
      </c>
      <c r="D12">
        <v>125</v>
      </c>
      <c r="E12">
        <v>10</v>
      </c>
      <c r="F12">
        <v>125</v>
      </c>
      <c r="G12">
        <v>10</v>
      </c>
      <c r="H12">
        <v>125</v>
      </c>
    </row>
    <row r="13" spans="1:8" ht="12.75">
      <c r="A13" s="9" t="s">
        <v>22</v>
      </c>
      <c r="B13" s="10">
        <f>B12/2</f>
        <v>62.5</v>
      </c>
      <c r="C13" s="9" t="s">
        <v>22</v>
      </c>
      <c r="D13" s="10">
        <f>D12/2</f>
        <v>62.5</v>
      </c>
      <c r="E13" s="9" t="s">
        <v>22</v>
      </c>
      <c r="F13" s="10">
        <f>F12/2</f>
        <v>62.5</v>
      </c>
      <c r="G13" s="9" t="s">
        <v>22</v>
      </c>
      <c r="H13" s="10">
        <f>H12/2</f>
        <v>62.5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Lori Richards</cp:lastModifiedBy>
  <cp:lastPrinted>2020-09-07T22:28:53Z</cp:lastPrinted>
  <dcterms:created xsi:type="dcterms:W3CDTF">2018-11-13T19:18:08Z</dcterms:created>
  <dcterms:modified xsi:type="dcterms:W3CDTF">2021-10-15T02:35:25Z</dcterms:modified>
  <cp:category/>
  <cp:version/>
  <cp:contentType/>
  <cp:contentStatus/>
</cp:coreProperties>
</file>